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0940001MAC_87.625\"/>
    </mc:Choice>
  </mc:AlternateContent>
  <xr:revisionPtr revIDLastSave="0" documentId="13_ncr:1_{F0DD2632-4F98-45A3-ACFE-71314F4C67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7" r:id="rId2"/>
    <sheet name="FLUXO DE CAIXA" sheetId="8" r:id="rId3"/>
    <sheet name="COMPOSIÇÃO DAS DESPESAS" sheetId="18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DESPESAS'!$A$5:$G$115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DESPESAS'!$A$1:$G$115</definedName>
    <definedName name="_xlnm.Print_Area" localSheetId="2">'FLUXO DE CAIXA'!$A$1:$B$17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1">[1]RecProprios!$E$1:$E$65536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1">[1]Tabelas!$D$1:$D$3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1">[1]Tabelas!$F$1:$F$13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1">[1]Tabelas!$A$1:$A$6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 localSheetId="1">[1]Tabelas!$E$1:$E$3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8" l="1"/>
  <c r="F115" i="18"/>
  <c r="B9" i="8" l="1"/>
  <c r="B17" i="8" s="1"/>
</calcChain>
</file>

<file path=xl/sharedStrings.xml><?xml version="1.0" encoding="utf-8"?>
<sst xmlns="http://schemas.openxmlformats.org/spreadsheetml/2006/main" count="359" uniqueCount="123">
  <si>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</si>
  <si>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</si>
  <si>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</si>
  <si>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</si>
  <si>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</si>
  <si>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</si>
  <si>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</si>
  <si>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</si>
  <si>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69, DE 22 DE JUNHO DE 2023</t>
  </si>
  <si>
    <t>INCREMENTO MAC - SENADORA MARA GABRILLI - IMREA</t>
  </si>
  <si>
    <t>EMENDA N° 40940001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</si>
  <si>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</si>
  <si>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</si>
  <si>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</si>
  <si>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</si>
  <si>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</si>
  <si>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</si>
  <si>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</si>
  <si>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</si>
  <si>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</si>
  <si>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>SERVIÇOS DE TERCEIROS</t>
  </si>
  <si>
    <t>TOTAL</t>
  </si>
  <si>
    <t xml:space="preserve">DESINTEC CONTROLE AMBIENTAL LTDA EPP                        </t>
  </si>
  <si>
    <t xml:space="preserve">FXO SERVIÇOS DE INFORMATICA LTDA                            </t>
  </si>
  <si>
    <t xml:space="preserve">PRO4TUNING TECNOLOGIA DA INFORMACAO LTDA                    </t>
  </si>
  <si>
    <t xml:space="preserve">SECRETARIA DA RECEITA FEDERAL                               </t>
  </si>
  <si>
    <t xml:space="preserve">ALUGUÉIS DE EQUIPAMENTOS E CORRELATOS   </t>
  </si>
  <si>
    <t xml:space="preserve">COFINS, CSLL, PIS - SERVIÇOS            </t>
  </si>
  <si>
    <t xml:space="preserve">IRRF PJ (1,5 %)                         </t>
  </si>
  <si>
    <t xml:space="preserve">ECQ SERV. TEC. MÉD. HOSP. LTDA                              </t>
  </si>
  <si>
    <t xml:space="preserve">DIGISYSTEM SERVIÇOS ESPECIALIZADOS LTDA.                    </t>
  </si>
  <si>
    <t xml:space="preserve">SERVIÇOS DE INFORMÁTICA - MO - (ISS 5%) </t>
  </si>
  <si>
    <t xml:space="preserve">CONTRATOS MANUT. SISTEMAS-(ISS 3%)      </t>
  </si>
  <si>
    <t xml:space="preserve">PHILIPS CLINICAL INFORMATICS-SISTEMAS DE INFORMAÇÃO LTDA.   </t>
  </si>
  <si>
    <t>DARF</t>
  </si>
  <si>
    <t xml:space="preserve">CASA SAO LUIS FERRAGENS LTDA                                </t>
  </si>
  <si>
    <t xml:space="preserve">TATUAPE PRODUTOS MEDICOS E HOSPITALARES LTDA                </t>
  </si>
  <si>
    <t xml:space="preserve">DALLANESE COMERCIO E MANUFATURA DE PARAFUSOS LTDA - EPP     </t>
  </si>
  <si>
    <t xml:space="preserve">GIRO EQUIPAMENTOS LTDA                                      </t>
  </si>
  <si>
    <t xml:space="preserve">F5 ELETRICA LTDA - ME                                       </t>
  </si>
  <si>
    <t xml:space="preserve">VARRIÇÃO INCINE.REM.SERV.LIMP(ISS 5%)   </t>
  </si>
  <si>
    <t xml:space="preserve">MATERIAIS DIVERSOS                      </t>
  </si>
  <si>
    <t xml:space="preserve">MAT P/ COPA, HIGIENE E LIMPEZA          </t>
  </si>
  <si>
    <t xml:space="preserve">MAT. P/ OBRAS E REFORMAS                </t>
  </si>
  <si>
    <t xml:space="preserve">MATERIAIS HOSPITALARES EM GERAL         </t>
  </si>
  <si>
    <t>MATERIAIS PARA MANUTENÇAO DE EQUIPAMENTO</t>
  </si>
  <si>
    <t xml:space="preserve">ÓRTESES, PRÓTESES E MATERIAIS ESPECIAIS </t>
  </si>
  <si>
    <t>MATERIAIS DE CONSUMO</t>
  </si>
  <si>
    <t>DEZEMBRO/2025</t>
  </si>
  <si>
    <t>LIMPEZA, CONSERV, ZELADORIA (INSS REINF)</t>
  </si>
  <si>
    <t xml:space="preserve">ALUGUÉIS DE IMÓVEIS                     </t>
  </si>
  <si>
    <t xml:space="preserve">MEDICAMENTOS E REAGENTES                </t>
  </si>
  <si>
    <t>OPERAÇÃO - MÁQUINAS EQUIP VEÍCULOS-REINF</t>
  </si>
  <si>
    <t xml:space="preserve">CONSTRUÇÃO CIVIL (INSS REINF)           </t>
  </si>
  <si>
    <t xml:space="preserve">FRETES E TRANSPORTES-(ISS 5%)           </t>
  </si>
  <si>
    <t xml:space="preserve">ISS PJ                                  </t>
  </si>
  <si>
    <t xml:space="preserve">MAT. P/ ESCRITÓRIO E SIMILARES          </t>
  </si>
  <si>
    <t xml:space="preserve">INSS PJ                                 </t>
  </si>
  <si>
    <t xml:space="preserve">IRRF PJ (1,0 %)                         </t>
  </si>
  <si>
    <t>PUBLIC. DIAGRAMAÇÃO E SIMILARES-(ISS 5%)</t>
  </si>
  <si>
    <t xml:space="preserve">COMBUSTÍVEIS E LUBRIFICANTES            </t>
  </si>
  <si>
    <t xml:space="preserve">OBRAS E REFORMAS MANUTENÇÃO - (ISS 5%)  </t>
  </si>
  <si>
    <t xml:space="preserve">REVISTAS, JORNAIS E SIMILARES           </t>
  </si>
  <si>
    <t xml:space="preserve">60.867.874 PEDRO ADRIANO BERTO FERREIRA                     </t>
  </si>
  <si>
    <t xml:space="preserve">THL SERVIÇOS LTDA - EPP                                     </t>
  </si>
  <si>
    <t xml:space="preserve">TINTAS FAMOSAS COMERCIAL DE TINTAS LTDA                     </t>
  </si>
  <si>
    <t xml:space="preserve">BELA TINTAS LTDA                                            </t>
  </si>
  <si>
    <t xml:space="preserve">RAIMONTECH AR CONDICIONADO E ELETRICA LT                    </t>
  </si>
  <si>
    <t xml:space="preserve">HERDADE MATERIAIS ELETRICOS E HIDRAULICO                    </t>
  </si>
  <si>
    <t xml:space="preserve">ATIVA IND E COMERCIO DE EQUIPAMENTOS CONTRA INCENDIO EIRELI </t>
  </si>
  <si>
    <t xml:space="preserve">COLETA INDUSTRIAL FIMAVAN LTDA                              </t>
  </si>
  <si>
    <t xml:space="preserve">GENESES IT S A                                              </t>
  </si>
  <si>
    <t xml:space="preserve">AS COLETA URBANA LTDA - ME                                  </t>
  </si>
  <si>
    <t xml:space="preserve">GIMAWA COMERCIAL LTDA                                       </t>
  </si>
  <si>
    <t xml:space="preserve">CICERO MARQUIEL NASCIMENTO DA SILVA                         </t>
  </si>
  <si>
    <t xml:space="preserve">NOVA LIMP COMERCIO DE EMBALAGENS E DESCARTAVEIS LTDA        </t>
  </si>
  <si>
    <t xml:space="preserve">NS PISCINAS COMERCIAL LTDA - EPP                            </t>
  </si>
  <si>
    <t xml:space="preserve">BRS SUPRIMENTOS CORPORATIVOS S/A                            </t>
  </si>
  <si>
    <t xml:space="preserve">L SILVESTRE CONSTRUCOES E REFORMAS PREDIAIS LTDA            </t>
  </si>
  <si>
    <t xml:space="preserve">ICELERA INDUSTRIA E COMERCIO DE APARELHO                    </t>
  </si>
  <si>
    <t xml:space="preserve">REFRIGERACAO CACIQUE RIO PRETO LTDA                         </t>
  </si>
  <si>
    <t xml:space="preserve">APOIO FORROS E DIVISORIAS LTDA ME                           </t>
  </si>
  <si>
    <t xml:space="preserve">CHILLER COMERCIO DE PECAS E ACESSORIOS L                    </t>
  </si>
  <si>
    <t xml:space="preserve">SARAVATI COMERCIO DE MATERIAIS TECNICOS LTDA                </t>
  </si>
  <si>
    <t xml:space="preserve">COMPANHIA LOGISTICA NACIONAL EIRELI                         </t>
  </si>
  <si>
    <t xml:space="preserve">ASCAEL COMERCIAL LTDA                                       </t>
  </si>
  <si>
    <t xml:space="preserve">IGOR DE PAULA GOMES -43932621824                            </t>
  </si>
  <si>
    <t xml:space="preserve">MED-VICHI MATERIAL MEDICO HOSPITALAR LTDA - ME              </t>
  </si>
  <si>
    <t xml:space="preserve">CAPITAL COMERCIO DE REFRIGERACAO LTDA                       </t>
  </si>
  <si>
    <t xml:space="preserve">SUPRICORP SUPRIMENTOS LTDA                                  </t>
  </si>
  <si>
    <t xml:space="preserve">VISURI EQUIPAMENTOS E SERVIÇOS S.A.                         </t>
  </si>
  <si>
    <t xml:space="preserve">USINA IND COM E IMPORTACAO DE PRODUTOS DE INFORMATICA LTDA  </t>
  </si>
  <si>
    <t xml:space="preserve">SYSTEMS MODULOS DE TRANSPORTE LTDA                          </t>
  </si>
  <si>
    <t>PIRAMIDE COM. E MANUTENCAO DE EQUIPAMENTOS CONTRA INCÊNDIO L</t>
  </si>
  <si>
    <t xml:space="preserve">VS TELECOM LTDA                                             </t>
  </si>
  <si>
    <t xml:space="preserve">SANKO-ESPUMAS INDUSTRIA E COMERCIO LTDA                     </t>
  </si>
  <si>
    <t xml:space="preserve">CASA TONI COMERCIO DE TINTAS LTDA                           </t>
  </si>
  <si>
    <t xml:space="preserve">TEKSIN COMERCIO DE PLASTICOS LTDA                           </t>
  </si>
  <si>
    <t xml:space="preserve">YAGO DE PAULA GOMES 41687632855                             </t>
  </si>
  <si>
    <t xml:space="preserve">KONIMAGEM SERVICOS E SOLUCOES LTDA                          </t>
  </si>
  <si>
    <t xml:space="preserve">GARDEN RAIZ COMERCIO E SERVICOS LTDA                        </t>
  </si>
  <si>
    <t xml:space="preserve">53.129.266 ANTONIO CESAR CALANCA                            </t>
  </si>
  <si>
    <t xml:space="preserve">ARTECOM MADEIRAS LTDA                                       </t>
  </si>
  <si>
    <t xml:space="preserve">MINISTERIO DA PREVIDENCIA SOCIAL                            </t>
  </si>
  <si>
    <t xml:space="preserve">LEPOK DISTRIBUICAO E LOGISTICA LTDA                         </t>
  </si>
  <si>
    <t xml:space="preserve">AZ ARTES GRAFICAS E EDITORA LTDA                            </t>
  </si>
  <si>
    <t xml:space="preserve">RIGHLY COMPUTADORES COM E SERV LTDA                         </t>
  </si>
  <si>
    <t xml:space="preserve">LEO MADEIRAS, MAQ E FERRAGENS S.A.                          </t>
  </si>
  <si>
    <t xml:space="preserve">TERGO PRODUTOS E SERVIÇOS DE HIGIENE E LIMPEZA              </t>
  </si>
  <si>
    <t xml:space="preserve">CORTE RAPIDO COM DE MADEIRAS LTDA EPP                       </t>
  </si>
  <si>
    <t xml:space="preserve">SINALIZACAO &amp; ARTE COMUNICACAO VISUAL LTDA EPP              </t>
  </si>
  <si>
    <t xml:space="preserve">ELETRONICA SANTANA EIRELI                                   </t>
  </si>
  <si>
    <t xml:space="preserve">ARTUR EMILIO PEREIRA RODRIGUES                              </t>
  </si>
  <si>
    <t xml:space="preserve">ALPHA POLARIS TECNOLOGIA E COMERCIO LTDA - ME               </t>
  </si>
  <si>
    <t xml:space="preserve">EQUIPODONTO ASSISTENCIA TECNICA ODONTOLOGICA LTDA           </t>
  </si>
  <si>
    <t xml:space="preserve">ALAN DOS SANTOS ALVES                                       </t>
  </si>
  <si>
    <t xml:space="preserve">THAIS SALDANHA DE OLIVEIRA                                  </t>
  </si>
  <si>
    <t xml:space="preserve">CENTRI COMERCIO DE ROLAMENTOS LTDA - ME                     </t>
  </si>
  <si>
    <t xml:space="preserve">RIMO ELETRICA E ILUMINACAO LTDA                             </t>
  </si>
  <si>
    <t xml:space="preserve">VALOR DO CONHECIMENTO COMERCIO DE LIVROS LTDA               </t>
  </si>
  <si>
    <t xml:space="preserve">J M C COMERCIAL ELETRICA LTDA                               </t>
  </si>
  <si>
    <t xml:space="preserve">PALOMBO SPORTS LTDA                                         </t>
  </si>
  <si>
    <t xml:space="preserve">HIDROROMA MATERIAIS PARA CONSTRUCAO LTDA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</si>
</sst>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0" fontId="20" fillId="0" borderId="0" xfId="51"/>
    <xf numFmtId="0" fontId="35" fillId="0" borderId="0" xfId="52" applyFont="1" applyAlignment="1">
      <alignment vertical="center"/>
    </xf>
    <xf numFmtId="0" fontId="1" fillId="0" borderId="0" xfId="52" applyAlignment="1">
      <alignment vertical="center"/>
    </xf>
    <xf numFmtId="0" fontId="36" fillId="0" borderId="0" xfId="52" applyFont="1" applyAlignment="1">
      <alignment vertical="center"/>
    </xf>
    <xf numFmtId="0" fontId="1" fillId="0" borderId="0" xfId="52"/>
    <xf numFmtId="0" fontId="37" fillId="0" borderId="0" xfId="52" applyFont="1" applyAlignment="1">
      <alignment vertical="center"/>
    </xf>
    <xf numFmtId="0" fontId="38" fillId="0" borderId="0" xfId="52" applyFont="1" applyAlignment="1">
      <alignment vertical="center" wrapText="1"/>
    </xf>
    <xf numFmtId="0" fontId="38" fillId="0" borderId="0" xfId="52" applyFont="1" applyAlignment="1">
      <alignment horizontal="center" vertical="center" wrapText="1"/>
    </xf>
    <xf numFmtId="166" fontId="39" fillId="0" borderId="0" xfId="52" applyNumberFormat="1" applyFont="1" applyAlignment="1">
      <alignment vertical="center"/>
    </xf>
    <xf numFmtId="0" fontId="40" fillId="0" borderId="0" xfId="52" applyFont="1" applyAlignment="1">
      <alignment vertical="center"/>
    </xf>
    <xf numFmtId="0" fontId="41" fillId="36" borderId="16" xfId="52" applyFont="1" applyFill="1" applyBorder="1" applyAlignment="1">
      <alignment horizontal="center" vertical="center"/>
    </xf>
    <xf numFmtId="0" fontId="41" fillId="36" borderId="16" xfId="52" applyFont="1" applyFill="1" applyBorder="1" applyAlignment="1">
      <alignment horizontal="left" vertical="center" indent="1"/>
    </xf>
    <xf numFmtId="0" fontId="41" fillId="36" borderId="16" xfId="52" applyFont="1" applyFill="1" applyBorder="1" applyAlignment="1">
      <alignment horizontal="left" vertical="center" indent="2"/>
    </xf>
    <xf numFmtId="14" fontId="42" fillId="36" borderId="16" xfId="52" applyNumberFormat="1" applyFont="1" applyFill="1" applyBorder="1" applyAlignment="1">
      <alignment horizontal="center" vertical="center"/>
    </xf>
    <xf numFmtId="14" fontId="42" fillId="36" borderId="16" xfId="52" applyNumberFormat="1" applyFont="1" applyFill="1" applyBorder="1" applyAlignment="1">
      <alignment horizontal="center" vertical="center" wrapText="1"/>
    </xf>
    <xf numFmtId="0" fontId="43" fillId="0" borderId="0" xfId="52" applyFont="1"/>
    <xf numFmtId="0" fontId="44" fillId="0" borderId="16" xfId="53" quotePrefix="1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left" vertical="center" indent="1"/>
    </xf>
    <xf numFmtId="43" fontId="45" fillId="0" borderId="16" xfId="53" applyFont="1" applyFill="1" applyBorder="1" applyAlignment="1">
      <alignment horizontal="left" vertical="center"/>
    </xf>
    <xf numFmtId="4" fontId="45" fillId="0" borderId="16" xfId="52" applyNumberFormat="1" applyFont="1" applyBorder="1" applyAlignment="1">
      <alignment horizontal="center" vertical="center"/>
    </xf>
    <xf numFmtId="167" fontId="45" fillId="0" borderId="16" xfId="52" applyNumberFormat="1" applyFont="1" applyBorder="1" applyAlignment="1">
      <alignment horizontal="center" vertical="center"/>
    </xf>
    <xf numFmtId="166" fontId="46" fillId="36" borderId="20" xfId="52" applyNumberFormat="1" applyFont="1" applyFill="1" applyBorder="1" applyAlignment="1">
      <alignment vertical="center"/>
    </xf>
    <xf numFmtId="0" fontId="47" fillId="0" borderId="0" xfId="52" applyFont="1" applyAlignment="1">
      <alignment horizontal="center" vertical="center"/>
    </xf>
    <xf numFmtId="0" fontId="47" fillId="0" borderId="0" xfId="52" applyFont="1" applyAlignment="1">
      <alignment vertical="center"/>
    </xf>
    <xf numFmtId="0" fontId="1" fillId="0" borderId="0" xfId="52" applyAlignment="1">
      <alignment horizontal="center"/>
    </xf>
    <xf numFmtId="0" fontId="1" fillId="0" borderId="0" xfId="52" applyAlignment="1">
      <alignment horizontal="left" indent="1"/>
    </xf>
    <xf numFmtId="4" fontId="1" fillId="0" borderId="0" xfId="52" applyNumberFormat="1" applyAlignment="1">
      <alignment horizontal="right"/>
    </xf>
    <xf numFmtId="14" fontId="1" fillId="0" borderId="0" xfId="52" applyNumberFormat="1" applyAlignment="1">
      <alignment horizontal="left" indent="1"/>
    </xf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2" applyFont="1" applyAlignment="1">
      <alignment horizontal="center" vertical="center"/>
    </xf>
    <xf numFmtId="0" fontId="36" fillId="0" borderId="0" xfId="52" applyFont="1" applyAlignment="1">
      <alignment horizontal="center" vertical="center"/>
    </xf>
    <xf numFmtId="0" fontId="46" fillId="36" borderId="17" xfId="52" applyFont="1" applyFill="1" applyBorder="1" applyAlignment="1">
      <alignment horizontal="center" vertical="center"/>
    </xf>
    <xf numFmtId="0" fontId="46" fillId="36" borderId="18" xfId="52" applyFont="1" applyFill="1" applyBorder="1" applyAlignment="1">
      <alignment horizontal="center" vertical="center"/>
    </xf>
    <xf numFmtId="0" fontId="46" fillId="36" borderId="19" xfId="52" applyFont="1" applyFill="1" applyBorder="1" applyAlignment="1">
      <alignment horizontal="center" vertical="center"/>
    </xf>
  </cellXfs>
  <cellStyles count="5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2" xr:uid="{A5E68BAA-16B9-46DB-9CF9-8F9701A25BAC}"/>
    <cellStyle name="Normal 4" xfId="50" xr:uid="{38C9C428-119F-40EA-835F-AAAD13194479}"/>
    <cellStyle name="Normal 5" xfId="49" xr:uid="{9348A862-E37B-43D9-AD44-997600F1BDB7}"/>
    <cellStyle name="Normal 5 2" xfId="51" xr:uid="{CFC4C2A9-C1C5-460B-B21A-5E11888978BE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3" xr:uid="{32F747FE-82D5-47F1-A136-F0D9E3CFCB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22036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8</xdr:col>
      <xdr:colOff>600076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9C6956-599E-46BF-9E61-BCF6699970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6" y="0"/>
          <a:ext cx="54673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</xdr:row>
      <xdr:rowOff>38100</xdr:rowOff>
    </xdr:from>
    <xdr:to>
      <xdr:col>9</xdr:col>
      <xdr:colOff>66675</xdr:colOff>
      <xdr:row>22</xdr:row>
      <xdr:rowOff>113030</xdr:rowOff>
    </xdr:to>
    <xdr:pic>
      <xdr:nvPicPr>
        <xdr:cNvPr id="3" name="Imagem 2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7AB5FFE5-E5D1-4963-9665-20F46CE31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47725"/>
          <a:ext cx="5486400" cy="282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142875</xdr:rowOff>
    </xdr:from>
    <xdr:to>
      <xdr:col>8</xdr:col>
      <xdr:colOff>447675</xdr:colOff>
      <xdr:row>18</xdr:row>
      <xdr:rowOff>95250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6B2277F-0393-4EB8-8EA5-1E4C4DD64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5717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123825</xdr:colOff>
      <xdr:row>19</xdr:row>
      <xdr:rowOff>57150</xdr:rowOff>
    </xdr:from>
    <xdr:to>
      <xdr:col>8</xdr:col>
      <xdr:colOff>447675</xdr:colOff>
      <xdr:row>22</xdr:row>
      <xdr:rowOff>9525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5B3A0F4-25C3-4716-A8D6-1B2400BBE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13372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ACF2E-8912-4B96-A767-458709791E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48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CB00-296D-4B03-839D-E3EE5A12CA8E}">
  <dimension ref="A1"/>
  <sheetViews>
    <sheetView showGridLines="0" zoomScaleNormal="100" workbookViewId="0">
      <selection activeCell="A10" sqref="A10"/>
    </sheetView>
  </sheetViews>
  <sheetFormatPr defaultRowHeight="12.75" x14ac:dyDescent="0.2"/>
  <cols>
    <col min="1" max="16384" width="9.140625" style="25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60" t="s">
        <v>3</v>
      </c>
      <c r="B3" s="60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4</v>
      </c>
      <c r="B6" s="8">
        <v>1421980.8499999999</v>
      </c>
    </row>
    <row r="7" spans="1:4" ht="27.6" customHeight="1" x14ac:dyDescent="0.25">
      <c r="A7" s="9" t="s">
        <v>5</v>
      </c>
      <c r="B7" s="10">
        <v>12017.56</v>
      </c>
    </row>
    <row r="8" spans="1:4" x14ac:dyDescent="0.25">
      <c r="A8" s="11"/>
      <c r="B8" s="12"/>
    </row>
    <row r="9" spans="1:4" x14ac:dyDescent="0.25">
      <c r="A9" s="13" t="s">
        <v>0</v>
      </c>
      <c r="B9" s="14">
        <f>SUM(B7:B7)</f>
        <v>12017.56</v>
      </c>
    </row>
    <row r="10" spans="1:4" x14ac:dyDescent="0.25">
      <c r="A10" s="11"/>
      <c r="B10" s="12"/>
    </row>
    <row r="11" spans="1:4" ht="27.6" customHeight="1" x14ac:dyDescent="0.25">
      <c r="A11" s="15" t="s">
        <v>6</v>
      </c>
      <c r="B11" s="16"/>
    </row>
    <row r="12" spans="1:4" ht="27.6" customHeight="1" x14ac:dyDescent="0.25">
      <c r="A12" s="9" t="s">
        <v>47</v>
      </c>
      <c r="B12" s="10">
        <v>-96327.51</v>
      </c>
      <c r="C12" s="17"/>
      <c r="D12" s="17"/>
    </row>
    <row r="13" spans="1:4" ht="27.6" customHeight="1" x14ac:dyDescent="0.25">
      <c r="A13" s="9" t="s">
        <v>20</v>
      </c>
      <c r="B13" s="10">
        <v>-194494.5</v>
      </c>
      <c r="C13" s="17"/>
      <c r="D13" s="17"/>
    </row>
    <row r="14" spans="1:4" x14ac:dyDescent="0.25">
      <c r="A14" s="11"/>
      <c r="B14" s="12"/>
    </row>
    <row r="15" spans="1:4" ht="27.6" customHeight="1" x14ac:dyDescent="0.25">
      <c r="A15" s="18" t="s">
        <v>0</v>
      </c>
      <c r="B15" s="19">
        <f>SUM(B12:B14)</f>
        <v>-290822.01</v>
      </c>
      <c r="C15" s="17"/>
    </row>
    <row r="16" spans="1:4" x14ac:dyDescent="0.25">
      <c r="B16" s="21"/>
    </row>
    <row r="17" spans="1:2" ht="27.6" customHeight="1" thickBot="1" x14ac:dyDescent="0.3">
      <c r="A17" s="22" t="s">
        <v>7</v>
      </c>
      <c r="B17" s="23">
        <f>B6+B9+B15</f>
        <v>1143176.3999999999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2E56-90E7-4483-8BBB-D0F04EC881A3}">
  <dimension ref="A1:K115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50" customWidth="1"/>
    <col min="2" max="2" width="13.42578125" style="50" customWidth="1"/>
    <col min="3" max="3" width="45.28515625" style="51" bestFit="1" customWidth="1"/>
    <col min="4" max="4" width="25" style="51" customWidth="1"/>
    <col min="5" max="5" width="61.85546875" style="51" customWidth="1"/>
    <col min="6" max="6" width="18.28515625" style="52" bestFit="1" customWidth="1"/>
    <col min="7" max="7" width="14.85546875" style="53" customWidth="1"/>
    <col min="8" max="16384" width="9.140625" style="29"/>
  </cols>
  <sheetData>
    <row r="1" spans="1:11" s="27" customFormat="1" ht="53.25" customHeight="1" x14ac:dyDescent="0.2">
      <c r="A1" s="61"/>
      <c r="B1" s="61"/>
      <c r="C1" s="61"/>
      <c r="D1" s="61"/>
      <c r="E1" s="61"/>
      <c r="F1" s="61"/>
      <c r="G1" s="61"/>
      <c r="H1" s="26"/>
    </row>
    <row r="2" spans="1:11" ht="12" customHeight="1" x14ac:dyDescent="0.25">
      <c r="A2" s="62" t="s">
        <v>11</v>
      </c>
      <c r="B2" s="62"/>
      <c r="C2" s="62"/>
      <c r="D2" s="62"/>
      <c r="E2" s="62"/>
      <c r="F2" s="62"/>
      <c r="G2" s="62"/>
      <c r="H2" s="28"/>
      <c r="I2" s="28"/>
      <c r="J2" s="28"/>
      <c r="K2" s="28"/>
    </row>
    <row r="3" spans="1:11" s="30" customFormat="1" ht="20.100000000000001" customHeight="1" x14ac:dyDescent="0.2">
      <c r="A3" s="62"/>
      <c r="B3" s="62"/>
      <c r="C3" s="62"/>
      <c r="D3" s="62"/>
      <c r="E3" s="62"/>
      <c r="F3" s="62"/>
      <c r="G3" s="62"/>
      <c r="H3" s="28"/>
      <c r="I3" s="28"/>
      <c r="J3" s="28"/>
      <c r="K3" s="28"/>
    </row>
    <row r="4" spans="1:11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1" s="40" customFormat="1" ht="27" customHeight="1" x14ac:dyDescent="0.2">
      <c r="A5" s="35" t="s">
        <v>12</v>
      </c>
      <c r="B5" s="35" t="s">
        <v>13</v>
      </c>
      <c r="C5" s="36" t="s">
        <v>14</v>
      </c>
      <c r="D5" s="36" t="s">
        <v>15</v>
      </c>
      <c r="E5" s="37" t="s">
        <v>16</v>
      </c>
      <c r="F5" s="38" t="s">
        <v>17</v>
      </c>
      <c r="G5" s="39" t="s">
        <v>18</v>
      </c>
    </row>
    <row r="6" spans="1:11" x14ac:dyDescent="0.25">
      <c r="A6" s="41">
        <v>1</v>
      </c>
      <c r="B6" s="42">
        <v>2</v>
      </c>
      <c r="C6" s="43" t="s">
        <v>19</v>
      </c>
      <c r="D6" s="43" t="s">
        <v>20</v>
      </c>
      <c r="E6" s="44" t="s">
        <v>63</v>
      </c>
      <c r="F6" s="45">
        <v>-2800</v>
      </c>
      <c r="G6" s="46">
        <v>45992</v>
      </c>
    </row>
    <row r="7" spans="1:11" x14ac:dyDescent="0.25">
      <c r="A7" s="41">
        <v>2</v>
      </c>
      <c r="B7" s="42">
        <v>1842</v>
      </c>
      <c r="C7" s="43" t="s">
        <v>49</v>
      </c>
      <c r="D7" s="43" t="s">
        <v>20</v>
      </c>
      <c r="E7" s="44" t="s">
        <v>64</v>
      </c>
      <c r="F7" s="45">
        <v>-44231.41</v>
      </c>
      <c r="G7" s="46">
        <v>45992</v>
      </c>
    </row>
    <row r="8" spans="1:11" x14ac:dyDescent="0.25">
      <c r="A8" s="41">
        <v>3</v>
      </c>
      <c r="B8" s="42">
        <v>20330</v>
      </c>
      <c r="C8" s="43" t="s">
        <v>41</v>
      </c>
      <c r="D8" s="43" t="s">
        <v>47</v>
      </c>
      <c r="E8" s="44" t="s">
        <v>39</v>
      </c>
      <c r="F8" s="45">
        <v>-1400</v>
      </c>
      <c r="G8" s="46">
        <v>45992</v>
      </c>
    </row>
    <row r="9" spans="1:11" x14ac:dyDescent="0.25">
      <c r="A9" s="41">
        <v>4</v>
      </c>
      <c r="B9" s="42">
        <v>222490</v>
      </c>
      <c r="C9" s="43" t="s">
        <v>43</v>
      </c>
      <c r="D9" s="43" t="s">
        <v>47</v>
      </c>
      <c r="E9" s="44" t="s">
        <v>65</v>
      </c>
      <c r="F9" s="45">
        <v>-1128.2</v>
      </c>
      <c r="G9" s="46">
        <v>45992</v>
      </c>
    </row>
    <row r="10" spans="1:11" x14ac:dyDescent="0.25">
      <c r="A10" s="41">
        <v>5</v>
      </c>
      <c r="B10" s="42">
        <v>933907</v>
      </c>
      <c r="C10" s="43" t="s">
        <v>43</v>
      </c>
      <c r="D10" s="43" t="s">
        <v>47</v>
      </c>
      <c r="E10" s="44" t="s">
        <v>66</v>
      </c>
      <c r="F10" s="45">
        <v>-1465.56</v>
      </c>
      <c r="G10" s="46">
        <v>45992</v>
      </c>
    </row>
    <row r="11" spans="1:11" x14ac:dyDescent="0.25">
      <c r="A11" s="41">
        <v>6</v>
      </c>
      <c r="B11" s="42">
        <v>47</v>
      </c>
      <c r="C11" s="43" t="s">
        <v>19</v>
      </c>
      <c r="D11" s="43" t="s">
        <v>20</v>
      </c>
      <c r="E11" s="44" t="s">
        <v>67</v>
      </c>
      <c r="F11" s="45">
        <v>-1500</v>
      </c>
      <c r="G11" s="46">
        <v>45993</v>
      </c>
    </row>
    <row r="12" spans="1:11" x14ac:dyDescent="0.25">
      <c r="A12" s="41">
        <v>7</v>
      </c>
      <c r="B12" s="42">
        <v>578</v>
      </c>
      <c r="C12" s="43" t="s">
        <v>46</v>
      </c>
      <c r="D12" s="43" t="s">
        <v>47</v>
      </c>
      <c r="E12" s="44" t="s">
        <v>68</v>
      </c>
      <c r="F12" s="45">
        <v>-1275</v>
      </c>
      <c r="G12" s="46">
        <v>45993</v>
      </c>
    </row>
    <row r="13" spans="1:11" x14ac:dyDescent="0.25">
      <c r="A13" s="41">
        <v>8</v>
      </c>
      <c r="B13" s="42">
        <v>3912</v>
      </c>
      <c r="C13" s="43" t="s">
        <v>43</v>
      </c>
      <c r="D13" s="43" t="s">
        <v>47</v>
      </c>
      <c r="E13" s="44" t="s">
        <v>69</v>
      </c>
      <c r="F13" s="45">
        <v>-3400</v>
      </c>
      <c r="G13" s="46">
        <v>45993</v>
      </c>
    </row>
    <row r="14" spans="1:11" x14ac:dyDescent="0.25">
      <c r="A14" s="41">
        <v>9</v>
      </c>
      <c r="B14" s="42">
        <v>181283</v>
      </c>
      <c r="C14" s="43" t="s">
        <v>40</v>
      </c>
      <c r="D14" s="43" t="s">
        <v>20</v>
      </c>
      <c r="E14" s="44" t="s">
        <v>70</v>
      </c>
      <c r="F14" s="45">
        <v>-2410.19</v>
      </c>
      <c r="G14" s="46">
        <v>45993</v>
      </c>
    </row>
    <row r="15" spans="1:11" x14ac:dyDescent="0.25">
      <c r="A15" s="41">
        <v>10</v>
      </c>
      <c r="B15" s="42">
        <v>940068</v>
      </c>
      <c r="C15" s="43" t="s">
        <v>43</v>
      </c>
      <c r="D15" s="43" t="s">
        <v>47</v>
      </c>
      <c r="E15" s="44" t="s">
        <v>66</v>
      </c>
      <c r="F15" s="45">
        <v>-2147.6</v>
      </c>
      <c r="G15" s="46">
        <v>45993</v>
      </c>
    </row>
    <row r="16" spans="1:11" x14ac:dyDescent="0.25">
      <c r="A16" s="41">
        <v>11</v>
      </c>
      <c r="B16" s="42">
        <v>274</v>
      </c>
      <c r="C16" s="43" t="s">
        <v>50</v>
      </c>
      <c r="D16" s="43" t="s">
        <v>47</v>
      </c>
      <c r="E16" s="44" t="s">
        <v>71</v>
      </c>
      <c r="F16" s="45">
        <v>-6866.07</v>
      </c>
      <c r="G16" s="46">
        <v>45994</v>
      </c>
    </row>
    <row r="17" spans="1:7" x14ac:dyDescent="0.25">
      <c r="A17" s="41">
        <v>12</v>
      </c>
      <c r="B17" s="42">
        <v>41276</v>
      </c>
      <c r="C17" s="43" t="s">
        <v>40</v>
      </c>
      <c r="D17" s="43" t="s">
        <v>20</v>
      </c>
      <c r="E17" s="44" t="s">
        <v>72</v>
      </c>
      <c r="F17" s="45">
        <v>-570</v>
      </c>
      <c r="G17" s="46">
        <v>45994</v>
      </c>
    </row>
    <row r="18" spans="1:7" x14ac:dyDescent="0.25">
      <c r="A18" s="41">
        <v>13</v>
      </c>
      <c r="B18" s="42">
        <v>41281</v>
      </c>
      <c r="C18" s="43" t="s">
        <v>40</v>
      </c>
      <c r="D18" s="43" t="s">
        <v>20</v>
      </c>
      <c r="E18" s="44" t="s">
        <v>72</v>
      </c>
      <c r="F18" s="45">
        <v>-494</v>
      </c>
      <c r="G18" s="46">
        <v>45994</v>
      </c>
    </row>
    <row r="19" spans="1:7" x14ac:dyDescent="0.25">
      <c r="A19" s="41">
        <v>14</v>
      </c>
      <c r="B19" s="42">
        <v>85441</v>
      </c>
      <c r="C19" s="43" t="s">
        <v>43</v>
      </c>
      <c r="D19" s="43" t="s">
        <v>47</v>
      </c>
      <c r="E19" s="44" t="s">
        <v>73</v>
      </c>
      <c r="F19" s="45">
        <v>-389.06</v>
      </c>
      <c r="G19" s="46">
        <v>45995</v>
      </c>
    </row>
    <row r="20" spans="1:7" x14ac:dyDescent="0.25">
      <c r="A20" s="41">
        <v>15</v>
      </c>
      <c r="B20" s="42">
        <v>791768</v>
      </c>
      <c r="C20" s="43" t="s">
        <v>51</v>
      </c>
      <c r="D20" s="43" t="s">
        <v>47</v>
      </c>
      <c r="E20" s="44" t="s">
        <v>74</v>
      </c>
      <c r="F20" s="45">
        <v>-256</v>
      </c>
      <c r="G20" s="46">
        <v>45995</v>
      </c>
    </row>
    <row r="21" spans="1:7" x14ac:dyDescent="0.25">
      <c r="A21" s="41">
        <v>16</v>
      </c>
      <c r="B21" s="42">
        <v>1030835</v>
      </c>
      <c r="C21" s="43" t="s">
        <v>42</v>
      </c>
      <c r="D21" s="43" t="s">
        <v>47</v>
      </c>
      <c r="E21" s="44" t="s">
        <v>75</v>
      </c>
      <c r="F21" s="45">
        <v>-1319.64</v>
      </c>
      <c r="G21" s="46">
        <v>45995</v>
      </c>
    </row>
    <row r="22" spans="1:7" x14ac:dyDescent="0.25">
      <c r="A22" s="41">
        <v>17</v>
      </c>
      <c r="B22" s="42">
        <v>580</v>
      </c>
      <c r="C22" s="43" t="s">
        <v>46</v>
      </c>
      <c r="D22" s="43" t="s">
        <v>47</v>
      </c>
      <c r="E22" s="44" t="s">
        <v>68</v>
      </c>
      <c r="F22" s="45">
        <v>-2055</v>
      </c>
      <c r="G22" s="46">
        <v>45996</v>
      </c>
    </row>
    <row r="23" spans="1:7" x14ac:dyDescent="0.25">
      <c r="A23" s="41">
        <v>18</v>
      </c>
      <c r="B23" s="42">
        <v>11315</v>
      </c>
      <c r="C23" s="43" t="s">
        <v>32</v>
      </c>
      <c r="D23" s="43" t="s">
        <v>20</v>
      </c>
      <c r="E23" s="44" t="s">
        <v>24</v>
      </c>
      <c r="F23" s="45">
        <v>-2330.62</v>
      </c>
      <c r="G23" s="46">
        <v>45996</v>
      </c>
    </row>
    <row r="24" spans="1:7" x14ac:dyDescent="0.25">
      <c r="A24" s="41">
        <v>19</v>
      </c>
      <c r="B24" s="42">
        <v>20358</v>
      </c>
      <c r="C24" s="43" t="s">
        <v>43</v>
      </c>
      <c r="D24" s="43" t="s">
        <v>47</v>
      </c>
      <c r="E24" s="44" t="s">
        <v>39</v>
      </c>
      <c r="F24" s="45">
        <v>-920</v>
      </c>
      <c r="G24" s="46">
        <v>45996</v>
      </c>
    </row>
    <row r="25" spans="1:7" x14ac:dyDescent="0.25">
      <c r="A25" s="41">
        <v>20</v>
      </c>
      <c r="B25" s="42">
        <v>20363</v>
      </c>
      <c r="C25" s="43" t="s">
        <v>46</v>
      </c>
      <c r="D25" s="43" t="s">
        <v>47</v>
      </c>
      <c r="E25" s="44" t="s">
        <v>39</v>
      </c>
      <c r="F25" s="45">
        <v>-1750</v>
      </c>
      <c r="G25" s="46">
        <v>45996</v>
      </c>
    </row>
    <row r="26" spans="1:7" x14ac:dyDescent="0.25">
      <c r="A26" s="41">
        <v>21</v>
      </c>
      <c r="B26" s="42">
        <v>23448</v>
      </c>
      <c r="C26" s="43" t="s">
        <v>51</v>
      </c>
      <c r="D26" s="43" t="s">
        <v>47</v>
      </c>
      <c r="E26" s="44" t="s">
        <v>76</v>
      </c>
      <c r="F26" s="45">
        <v>-1495.4</v>
      </c>
      <c r="G26" s="46">
        <v>45996</v>
      </c>
    </row>
    <row r="27" spans="1:7" x14ac:dyDescent="0.25">
      <c r="A27" s="41">
        <v>22</v>
      </c>
      <c r="B27" s="42">
        <v>43627</v>
      </c>
      <c r="C27" s="43" t="s">
        <v>42</v>
      </c>
      <c r="D27" s="43" t="s">
        <v>47</v>
      </c>
      <c r="E27" s="44" t="s">
        <v>77</v>
      </c>
      <c r="F27" s="45">
        <v>-2073.54</v>
      </c>
      <c r="G27" s="46">
        <v>45996</v>
      </c>
    </row>
    <row r="28" spans="1:7" x14ac:dyDescent="0.25">
      <c r="A28" s="41">
        <v>23</v>
      </c>
      <c r="B28" s="42">
        <v>791939</v>
      </c>
      <c r="C28" s="43" t="s">
        <v>41</v>
      </c>
      <c r="D28" s="43" t="s">
        <v>47</v>
      </c>
      <c r="E28" s="44" t="s">
        <v>74</v>
      </c>
      <c r="F28" s="45">
        <v>-222.96</v>
      </c>
      <c r="G28" s="46">
        <v>45996</v>
      </c>
    </row>
    <row r="29" spans="1:7" x14ac:dyDescent="0.25">
      <c r="A29" s="41">
        <v>24</v>
      </c>
      <c r="B29" s="42">
        <v>935764</v>
      </c>
      <c r="C29" s="43" t="s">
        <v>43</v>
      </c>
      <c r="D29" s="43" t="s">
        <v>47</v>
      </c>
      <c r="E29" s="44" t="s">
        <v>66</v>
      </c>
      <c r="F29" s="45">
        <v>-2999.9</v>
      </c>
      <c r="G29" s="46">
        <v>45996</v>
      </c>
    </row>
    <row r="30" spans="1:7" x14ac:dyDescent="0.25">
      <c r="A30" s="41">
        <v>25</v>
      </c>
      <c r="B30" s="42">
        <v>60</v>
      </c>
      <c r="C30" s="43" t="s">
        <v>52</v>
      </c>
      <c r="D30" s="43" t="s">
        <v>20</v>
      </c>
      <c r="E30" s="44" t="s">
        <v>78</v>
      </c>
      <c r="F30" s="45">
        <v>-2373.2800000000002</v>
      </c>
      <c r="G30" s="46">
        <v>45999</v>
      </c>
    </row>
    <row r="31" spans="1:7" x14ac:dyDescent="0.25">
      <c r="A31" s="41">
        <v>26</v>
      </c>
      <c r="B31" s="42">
        <v>61</v>
      </c>
      <c r="C31" s="43" t="s">
        <v>53</v>
      </c>
      <c r="D31" s="43" t="s">
        <v>20</v>
      </c>
      <c r="E31" s="44" t="s">
        <v>78</v>
      </c>
      <c r="F31" s="45">
        <v>-3983.72</v>
      </c>
      <c r="G31" s="46">
        <v>46000</v>
      </c>
    </row>
    <row r="32" spans="1:7" x14ac:dyDescent="0.25">
      <c r="A32" s="41">
        <v>27</v>
      </c>
      <c r="B32" s="42">
        <v>5825</v>
      </c>
      <c r="C32" s="43" t="s">
        <v>19</v>
      </c>
      <c r="D32" s="43" t="s">
        <v>20</v>
      </c>
      <c r="E32" s="44" t="s">
        <v>79</v>
      </c>
      <c r="F32" s="45">
        <v>-1000</v>
      </c>
      <c r="G32" s="46">
        <v>46000</v>
      </c>
    </row>
    <row r="33" spans="1:7" x14ac:dyDescent="0.25">
      <c r="A33" s="41">
        <v>28</v>
      </c>
      <c r="B33" s="42">
        <v>15331</v>
      </c>
      <c r="C33" s="43" t="s">
        <v>45</v>
      </c>
      <c r="D33" s="43" t="s">
        <v>47</v>
      </c>
      <c r="E33" s="44" t="s">
        <v>80</v>
      </c>
      <c r="F33" s="45">
        <v>-1294.8599999999999</v>
      </c>
      <c r="G33" s="46">
        <v>46000</v>
      </c>
    </row>
    <row r="34" spans="1:7" x14ac:dyDescent="0.25">
      <c r="A34" s="41">
        <v>29</v>
      </c>
      <c r="B34" s="42">
        <v>26235</v>
      </c>
      <c r="C34" s="43" t="s">
        <v>43</v>
      </c>
      <c r="D34" s="43" t="s">
        <v>47</v>
      </c>
      <c r="E34" s="44" t="s">
        <v>81</v>
      </c>
      <c r="F34" s="45">
        <v>-1162.17</v>
      </c>
      <c r="G34" s="46">
        <v>46000</v>
      </c>
    </row>
    <row r="35" spans="1:7" x14ac:dyDescent="0.25">
      <c r="A35" s="41">
        <v>30</v>
      </c>
      <c r="B35" s="42">
        <v>34733</v>
      </c>
      <c r="C35" s="43" t="s">
        <v>45</v>
      </c>
      <c r="D35" s="43" t="s">
        <v>47</v>
      </c>
      <c r="E35" s="44" t="s">
        <v>82</v>
      </c>
      <c r="F35" s="45">
        <v>-938.6</v>
      </c>
      <c r="G35" s="46">
        <v>46000</v>
      </c>
    </row>
    <row r="36" spans="1:7" x14ac:dyDescent="0.25">
      <c r="A36" s="41">
        <v>31</v>
      </c>
      <c r="B36" s="42">
        <v>111055</v>
      </c>
      <c r="C36" s="43" t="s">
        <v>45</v>
      </c>
      <c r="D36" s="43" t="s">
        <v>47</v>
      </c>
      <c r="E36" s="44" t="s">
        <v>83</v>
      </c>
      <c r="F36" s="45">
        <v>-661.64</v>
      </c>
      <c r="G36" s="46">
        <v>46000</v>
      </c>
    </row>
    <row r="37" spans="1:7" x14ac:dyDescent="0.25">
      <c r="A37" s="41">
        <v>32</v>
      </c>
      <c r="B37" s="42">
        <v>1032020</v>
      </c>
      <c r="C37" s="43" t="s">
        <v>42</v>
      </c>
      <c r="D37" s="43" t="s">
        <v>47</v>
      </c>
      <c r="E37" s="44" t="s">
        <v>75</v>
      </c>
      <c r="F37" s="45">
        <v>-5977.6</v>
      </c>
      <c r="G37" s="46">
        <v>46000</v>
      </c>
    </row>
    <row r="38" spans="1:7" x14ac:dyDescent="0.25">
      <c r="A38" s="41">
        <v>33</v>
      </c>
      <c r="B38" s="42">
        <v>139</v>
      </c>
      <c r="C38" s="43" t="s">
        <v>54</v>
      </c>
      <c r="D38" s="43" t="s">
        <v>20</v>
      </c>
      <c r="E38" s="44" t="s">
        <v>84</v>
      </c>
      <c r="F38" s="45">
        <v>-3483.36</v>
      </c>
      <c r="G38" s="46">
        <v>38696</v>
      </c>
    </row>
    <row r="39" spans="1:7" x14ac:dyDescent="0.25">
      <c r="A39" s="41">
        <v>34</v>
      </c>
      <c r="B39" s="42">
        <v>1779</v>
      </c>
      <c r="C39" s="43" t="s">
        <v>26</v>
      </c>
      <c r="D39" s="43" t="s">
        <v>20</v>
      </c>
      <c r="E39" s="44" t="s">
        <v>23</v>
      </c>
      <c r="F39" s="45">
        <v>-444.29</v>
      </c>
      <c r="G39" s="46">
        <v>38696</v>
      </c>
    </row>
    <row r="40" spans="1:7" x14ac:dyDescent="0.25">
      <c r="A40" s="41">
        <v>35</v>
      </c>
      <c r="B40" s="42">
        <v>6087</v>
      </c>
      <c r="C40" s="43" t="s">
        <v>32</v>
      </c>
      <c r="D40" s="43" t="s">
        <v>20</v>
      </c>
      <c r="E40" s="44" t="s">
        <v>23</v>
      </c>
      <c r="F40" s="45">
        <v>-1753.2</v>
      </c>
      <c r="G40" s="46">
        <v>38696</v>
      </c>
    </row>
    <row r="41" spans="1:7" x14ac:dyDescent="0.25">
      <c r="A41" s="41">
        <v>36</v>
      </c>
      <c r="B41" s="42">
        <v>33633</v>
      </c>
      <c r="C41" s="43" t="s">
        <v>32</v>
      </c>
      <c r="D41" s="43" t="s">
        <v>20</v>
      </c>
      <c r="E41" s="44" t="s">
        <v>30</v>
      </c>
      <c r="F41" s="45">
        <v>-2017.77</v>
      </c>
      <c r="G41" s="46">
        <v>38696</v>
      </c>
    </row>
    <row r="42" spans="1:7" x14ac:dyDescent="0.25">
      <c r="A42" s="41">
        <v>37</v>
      </c>
      <c r="B42" s="42" t="s">
        <v>34</v>
      </c>
      <c r="C42" s="43" t="s">
        <v>55</v>
      </c>
      <c r="D42" s="43" t="s">
        <v>20</v>
      </c>
      <c r="E42" s="44" t="s">
        <v>70</v>
      </c>
      <c r="F42" s="45">
        <v>-126.85</v>
      </c>
      <c r="G42" s="46">
        <v>46001</v>
      </c>
    </row>
    <row r="43" spans="1:7" x14ac:dyDescent="0.25">
      <c r="A43" s="41">
        <v>38</v>
      </c>
      <c r="B43" s="42" t="s">
        <v>34</v>
      </c>
      <c r="C43" s="43" t="s">
        <v>55</v>
      </c>
      <c r="D43" s="43" t="s">
        <v>20</v>
      </c>
      <c r="E43" s="44" t="s">
        <v>72</v>
      </c>
      <c r="F43" s="45">
        <v>-30</v>
      </c>
      <c r="G43" s="46">
        <v>46001</v>
      </c>
    </row>
    <row r="44" spans="1:7" x14ac:dyDescent="0.25">
      <c r="A44" s="41">
        <v>39</v>
      </c>
      <c r="B44" s="42" t="s">
        <v>34</v>
      </c>
      <c r="C44" s="43" t="s">
        <v>55</v>
      </c>
      <c r="D44" s="43" t="s">
        <v>20</v>
      </c>
      <c r="E44" s="44" t="s">
        <v>72</v>
      </c>
      <c r="F44" s="45">
        <v>-26</v>
      </c>
      <c r="G44" s="46">
        <v>46001</v>
      </c>
    </row>
    <row r="45" spans="1:7" x14ac:dyDescent="0.25">
      <c r="A45" s="41">
        <v>40</v>
      </c>
      <c r="B45" s="42" t="s">
        <v>34</v>
      </c>
      <c r="C45" s="43" t="s">
        <v>55</v>
      </c>
      <c r="D45" s="43" t="s">
        <v>20</v>
      </c>
      <c r="E45" s="44" t="s">
        <v>64</v>
      </c>
      <c r="F45" s="45">
        <v>-1058.8</v>
      </c>
      <c r="G45" s="46">
        <v>46001</v>
      </c>
    </row>
    <row r="46" spans="1:7" x14ac:dyDescent="0.25">
      <c r="A46" s="41">
        <v>41</v>
      </c>
      <c r="B46" s="42" t="s">
        <v>34</v>
      </c>
      <c r="C46" s="43" t="s">
        <v>55</v>
      </c>
      <c r="D46" s="43" t="s">
        <v>20</v>
      </c>
      <c r="E46" s="44" t="s">
        <v>78</v>
      </c>
      <c r="F46" s="45">
        <v>-118.72</v>
      </c>
      <c r="G46" s="46">
        <v>46001</v>
      </c>
    </row>
    <row r="47" spans="1:7" x14ac:dyDescent="0.25">
      <c r="A47" s="41">
        <v>42</v>
      </c>
      <c r="B47" s="42">
        <v>171531</v>
      </c>
      <c r="C47" s="43" t="s">
        <v>32</v>
      </c>
      <c r="D47" s="43" t="s">
        <v>20</v>
      </c>
      <c r="E47" s="44" t="s">
        <v>33</v>
      </c>
      <c r="F47" s="45">
        <v>-37159.06</v>
      </c>
      <c r="G47" s="46">
        <v>38696</v>
      </c>
    </row>
    <row r="48" spans="1:7" x14ac:dyDescent="0.25">
      <c r="A48" s="41">
        <v>43</v>
      </c>
      <c r="B48" s="42">
        <v>318411</v>
      </c>
      <c r="C48" s="43" t="s">
        <v>43</v>
      </c>
      <c r="D48" s="43" t="s">
        <v>47</v>
      </c>
      <c r="E48" s="44" t="s">
        <v>85</v>
      </c>
      <c r="F48" s="45">
        <v>-796.71</v>
      </c>
      <c r="G48" s="46">
        <v>38696</v>
      </c>
    </row>
    <row r="49" spans="1:7" x14ac:dyDescent="0.25">
      <c r="A49" s="41">
        <v>44</v>
      </c>
      <c r="B49" s="42">
        <v>29</v>
      </c>
      <c r="C49" s="43" t="s">
        <v>19</v>
      </c>
      <c r="D49" s="43" t="s">
        <v>20</v>
      </c>
      <c r="E49" s="44" t="s">
        <v>86</v>
      </c>
      <c r="F49" s="45">
        <v>-1500</v>
      </c>
      <c r="G49" s="46">
        <v>46002</v>
      </c>
    </row>
    <row r="50" spans="1:7" x14ac:dyDescent="0.25">
      <c r="A50" s="41">
        <v>45</v>
      </c>
      <c r="B50" s="42">
        <v>13526</v>
      </c>
      <c r="C50" s="43" t="s">
        <v>19</v>
      </c>
      <c r="D50" s="43" t="s">
        <v>20</v>
      </c>
      <c r="E50" s="44" t="s">
        <v>87</v>
      </c>
      <c r="F50" s="45">
        <v>-346</v>
      </c>
      <c r="G50" s="46">
        <v>46002</v>
      </c>
    </row>
    <row r="51" spans="1:7" x14ac:dyDescent="0.25">
      <c r="A51" s="41">
        <v>46</v>
      </c>
      <c r="B51" s="42">
        <v>20378</v>
      </c>
      <c r="C51" s="43" t="s">
        <v>43</v>
      </c>
      <c r="D51" s="43" t="s">
        <v>47</v>
      </c>
      <c r="E51" s="44" t="s">
        <v>39</v>
      </c>
      <c r="F51" s="45">
        <v>-85</v>
      </c>
      <c r="G51" s="46">
        <v>46002</v>
      </c>
    </row>
    <row r="52" spans="1:7" x14ac:dyDescent="0.25">
      <c r="A52" s="41">
        <v>47</v>
      </c>
      <c r="B52" s="42">
        <v>427573</v>
      </c>
      <c r="C52" s="43" t="s">
        <v>45</v>
      </c>
      <c r="D52" s="43" t="s">
        <v>47</v>
      </c>
      <c r="E52" s="44" t="s">
        <v>88</v>
      </c>
      <c r="F52" s="45">
        <v>-7460.81</v>
      </c>
      <c r="G52" s="46">
        <v>46002</v>
      </c>
    </row>
    <row r="53" spans="1:7" x14ac:dyDescent="0.25">
      <c r="A53" s="41">
        <v>48</v>
      </c>
      <c r="B53" s="42">
        <v>7872654</v>
      </c>
      <c r="C53" s="43" t="s">
        <v>56</v>
      </c>
      <c r="D53" s="43" t="s">
        <v>47</v>
      </c>
      <c r="E53" s="44" t="s">
        <v>89</v>
      </c>
      <c r="F53" s="45">
        <v>-816.1</v>
      </c>
      <c r="G53" s="46">
        <v>46002</v>
      </c>
    </row>
    <row r="54" spans="1:7" x14ac:dyDescent="0.25">
      <c r="A54" s="41">
        <v>49</v>
      </c>
      <c r="B54" s="42">
        <v>15</v>
      </c>
      <c r="C54" s="43" t="s">
        <v>19</v>
      </c>
      <c r="D54" s="43" t="s">
        <v>20</v>
      </c>
      <c r="E54" s="44" t="s">
        <v>90</v>
      </c>
      <c r="F54" s="45">
        <v>-7995</v>
      </c>
      <c r="G54" s="46">
        <v>46003</v>
      </c>
    </row>
    <row r="55" spans="1:7" x14ac:dyDescent="0.25">
      <c r="A55" s="41">
        <v>50</v>
      </c>
      <c r="B55" s="42">
        <v>30</v>
      </c>
      <c r="C55" s="43" t="s">
        <v>19</v>
      </c>
      <c r="D55" s="43" t="s">
        <v>20</v>
      </c>
      <c r="E55" s="44" t="s">
        <v>86</v>
      </c>
      <c r="F55" s="45">
        <v>-1400</v>
      </c>
      <c r="G55" s="46">
        <v>46003</v>
      </c>
    </row>
    <row r="56" spans="1:7" x14ac:dyDescent="0.25">
      <c r="A56" s="41">
        <v>51</v>
      </c>
      <c r="B56" s="42">
        <v>5059</v>
      </c>
      <c r="C56" s="43" t="s">
        <v>40</v>
      </c>
      <c r="D56" s="43" t="s">
        <v>20</v>
      </c>
      <c r="E56" s="44" t="s">
        <v>22</v>
      </c>
      <c r="F56" s="45">
        <v>-720</v>
      </c>
      <c r="G56" s="46">
        <v>46003</v>
      </c>
    </row>
    <row r="57" spans="1:7" x14ac:dyDescent="0.25">
      <c r="A57" s="41">
        <v>52</v>
      </c>
      <c r="B57" s="42">
        <v>25375</v>
      </c>
      <c r="C57" s="43" t="s">
        <v>44</v>
      </c>
      <c r="D57" s="43" t="s">
        <v>47</v>
      </c>
      <c r="E57" s="44" t="s">
        <v>79</v>
      </c>
      <c r="F57" s="45">
        <v>-672.4</v>
      </c>
      <c r="G57" s="46">
        <v>46003</v>
      </c>
    </row>
    <row r="58" spans="1:7" x14ac:dyDescent="0.25">
      <c r="A58" s="41">
        <v>53</v>
      </c>
      <c r="B58" s="42">
        <v>45196</v>
      </c>
      <c r="C58" s="43" t="s">
        <v>45</v>
      </c>
      <c r="D58" s="43" t="s">
        <v>47</v>
      </c>
      <c r="E58" s="44" t="s">
        <v>91</v>
      </c>
      <c r="F58" s="45">
        <v>-255.1</v>
      </c>
      <c r="G58" s="46">
        <v>46003</v>
      </c>
    </row>
    <row r="59" spans="1:7" x14ac:dyDescent="0.25">
      <c r="A59" s="41">
        <v>54</v>
      </c>
      <c r="B59" s="42">
        <v>1839</v>
      </c>
      <c r="C59" s="43" t="s">
        <v>45</v>
      </c>
      <c r="D59" s="43" t="s">
        <v>47</v>
      </c>
      <c r="E59" s="44" t="s">
        <v>92</v>
      </c>
      <c r="F59" s="45">
        <v>-621</v>
      </c>
      <c r="G59" s="46">
        <v>46006</v>
      </c>
    </row>
    <row r="60" spans="1:7" x14ac:dyDescent="0.25">
      <c r="A60" s="41">
        <v>55</v>
      </c>
      <c r="B60" s="42">
        <v>11154</v>
      </c>
      <c r="C60" s="43" t="s">
        <v>45</v>
      </c>
      <c r="D60" s="43" t="s">
        <v>47</v>
      </c>
      <c r="E60" s="44" t="s">
        <v>93</v>
      </c>
      <c r="F60" s="45">
        <v>-3905</v>
      </c>
      <c r="G60" s="46">
        <v>46006</v>
      </c>
    </row>
    <row r="61" spans="1:7" x14ac:dyDescent="0.25">
      <c r="A61" s="41">
        <v>56</v>
      </c>
      <c r="B61" s="42">
        <v>17984</v>
      </c>
      <c r="C61" s="43" t="s">
        <v>19</v>
      </c>
      <c r="D61" s="43" t="s">
        <v>20</v>
      </c>
      <c r="E61" s="44" t="s">
        <v>94</v>
      </c>
      <c r="F61" s="45">
        <v>-3075.31</v>
      </c>
      <c r="G61" s="46">
        <v>46006</v>
      </c>
    </row>
    <row r="62" spans="1:7" x14ac:dyDescent="0.25">
      <c r="A62" s="41">
        <v>57</v>
      </c>
      <c r="B62" s="42">
        <v>21283</v>
      </c>
      <c r="C62" s="43" t="s">
        <v>19</v>
      </c>
      <c r="D62" s="43" t="s">
        <v>20</v>
      </c>
      <c r="E62" s="44" t="s">
        <v>93</v>
      </c>
      <c r="F62" s="45">
        <v>-3050</v>
      </c>
      <c r="G62" s="46">
        <v>46006</v>
      </c>
    </row>
    <row r="63" spans="1:7" x14ac:dyDescent="0.25">
      <c r="A63" s="41">
        <v>58</v>
      </c>
      <c r="B63" s="42">
        <v>24579</v>
      </c>
      <c r="C63" s="43" t="s">
        <v>46</v>
      </c>
      <c r="D63" s="43" t="s">
        <v>47</v>
      </c>
      <c r="E63" s="44" t="s">
        <v>95</v>
      </c>
      <c r="F63" s="45">
        <v>-2398.6999999999998</v>
      </c>
      <c r="G63" s="46">
        <v>46006</v>
      </c>
    </row>
    <row r="64" spans="1:7" x14ac:dyDescent="0.25">
      <c r="A64" s="41">
        <v>59</v>
      </c>
      <c r="B64" s="42">
        <v>90786</v>
      </c>
      <c r="C64" s="43" t="s">
        <v>43</v>
      </c>
      <c r="D64" s="43" t="s">
        <v>47</v>
      </c>
      <c r="E64" s="44" t="s">
        <v>73</v>
      </c>
      <c r="F64" s="45">
        <v>-588.44000000000005</v>
      </c>
      <c r="G64" s="46">
        <v>46006</v>
      </c>
    </row>
    <row r="65" spans="1:7" x14ac:dyDescent="0.25">
      <c r="A65" s="41">
        <v>60</v>
      </c>
      <c r="B65" s="42">
        <v>141918</v>
      </c>
      <c r="C65" s="43" t="s">
        <v>43</v>
      </c>
      <c r="D65" s="43" t="s">
        <v>47</v>
      </c>
      <c r="E65" s="44" t="s">
        <v>96</v>
      </c>
      <c r="F65" s="45">
        <v>-2850.55</v>
      </c>
      <c r="G65" s="46">
        <v>46006</v>
      </c>
    </row>
    <row r="66" spans="1:7" x14ac:dyDescent="0.25">
      <c r="A66" s="41">
        <v>61</v>
      </c>
      <c r="B66" s="42">
        <v>7914293</v>
      </c>
      <c r="C66" s="43" t="s">
        <v>42</v>
      </c>
      <c r="D66" s="43" t="s">
        <v>47</v>
      </c>
      <c r="E66" s="44" t="s">
        <v>89</v>
      </c>
      <c r="F66" s="45">
        <v>-669.5</v>
      </c>
      <c r="G66" s="46">
        <v>46006</v>
      </c>
    </row>
    <row r="67" spans="1:7" x14ac:dyDescent="0.25">
      <c r="A67" s="41">
        <v>62</v>
      </c>
      <c r="B67" s="42">
        <v>767</v>
      </c>
      <c r="C67" s="43" t="s">
        <v>19</v>
      </c>
      <c r="D67" s="43" t="s">
        <v>20</v>
      </c>
      <c r="E67" s="44" t="s">
        <v>29</v>
      </c>
      <c r="F67" s="45">
        <v>-11649.17</v>
      </c>
      <c r="G67" s="46">
        <v>46007</v>
      </c>
    </row>
    <row r="68" spans="1:7" x14ac:dyDescent="0.25">
      <c r="A68" s="41">
        <v>63</v>
      </c>
      <c r="B68" s="42">
        <v>1610</v>
      </c>
      <c r="C68" s="43" t="s">
        <v>43</v>
      </c>
      <c r="D68" s="43" t="s">
        <v>47</v>
      </c>
      <c r="E68" s="44" t="s">
        <v>35</v>
      </c>
      <c r="F68" s="45">
        <v>-730.9</v>
      </c>
      <c r="G68" s="46">
        <v>46007</v>
      </c>
    </row>
    <row r="69" spans="1:7" x14ac:dyDescent="0.25">
      <c r="A69" s="41">
        <v>64</v>
      </c>
      <c r="B69" s="42">
        <v>20358</v>
      </c>
      <c r="C69" s="43" t="s">
        <v>41</v>
      </c>
      <c r="D69" s="43" t="s">
        <v>47</v>
      </c>
      <c r="E69" s="44" t="s">
        <v>97</v>
      </c>
      <c r="F69" s="45">
        <v>-1396.55</v>
      </c>
      <c r="G69" s="46">
        <v>46007</v>
      </c>
    </row>
    <row r="70" spans="1:7" x14ac:dyDescent="0.25">
      <c r="A70" s="41">
        <v>65</v>
      </c>
      <c r="B70" s="42">
        <v>163</v>
      </c>
      <c r="C70" s="43" t="s">
        <v>54</v>
      </c>
      <c r="D70" s="43" t="s">
        <v>20</v>
      </c>
      <c r="E70" s="44" t="s">
        <v>98</v>
      </c>
      <c r="F70" s="45">
        <v>-1990</v>
      </c>
      <c r="G70" s="46">
        <v>46008</v>
      </c>
    </row>
    <row r="71" spans="1:7" x14ac:dyDescent="0.25">
      <c r="A71" s="41">
        <v>66</v>
      </c>
      <c r="B71" s="42">
        <v>763</v>
      </c>
      <c r="C71" s="43" t="s">
        <v>19</v>
      </c>
      <c r="D71" s="43" t="s">
        <v>20</v>
      </c>
      <c r="E71" s="44" t="s">
        <v>29</v>
      </c>
      <c r="F71" s="45">
        <v>-3883.06</v>
      </c>
      <c r="G71" s="46">
        <v>46008</v>
      </c>
    </row>
    <row r="72" spans="1:7" x14ac:dyDescent="0.25">
      <c r="A72" s="41">
        <v>67</v>
      </c>
      <c r="B72" s="42">
        <v>11388</v>
      </c>
      <c r="C72" s="43" t="s">
        <v>32</v>
      </c>
      <c r="D72" s="43" t="s">
        <v>20</v>
      </c>
      <c r="E72" s="44" t="s">
        <v>24</v>
      </c>
      <c r="F72" s="45">
        <v>-2998.52</v>
      </c>
      <c r="G72" s="46">
        <v>46008</v>
      </c>
    </row>
    <row r="73" spans="1:7" x14ac:dyDescent="0.25">
      <c r="A73" s="41">
        <v>68</v>
      </c>
      <c r="B73" s="42">
        <v>7368</v>
      </c>
      <c r="C73" s="43" t="s">
        <v>19</v>
      </c>
      <c r="D73" s="43" t="s">
        <v>20</v>
      </c>
      <c r="E73" s="44" t="s">
        <v>99</v>
      </c>
      <c r="F73" s="45">
        <v>-1500</v>
      </c>
      <c r="G73" s="46">
        <v>46009</v>
      </c>
    </row>
    <row r="74" spans="1:7" x14ac:dyDescent="0.25">
      <c r="A74" s="41">
        <v>69</v>
      </c>
      <c r="B74" s="42">
        <v>41397</v>
      </c>
      <c r="C74" s="43" t="s">
        <v>40</v>
      </c>
      <c r="D74" s="43" t="s">
        <v>20</v>
      </c>
      <c r="E74" s="44" t="s">
        <v>72</v>
      </c>
      <c r="F74" s="45">
        <v>-494</v>
      </c>
      <c r="G74" s="46">
        <v>46009</v>
      </c>
    </row>
    <row r="75" spans="1:7" x14ac:dyDescent="0.25">
      <c r="A75" s="41">
        <v>70</v>
      </c>
      <c r="B75" s="42">
        <v>375</v>
      </c>
      <c r="C75" s="43" t="s">
        <v>41</v>
      </c>
      <c r="D75" s="43" t="s">
        <v>47</v>
      </c>
      <c r="E75" s="44" t="s">
        <v>100</v>
      </c>
      <c r="F75" s="45">
        <v>-570</v>
      </c>
      <c r="G75" s="46">
        <v>46010</v>
      </c>
    </row>
    <row r="76" spans="1:7" x14ac:dyDescent="0.25">
      <c r="A76" s="41">
        <v>71</v>
      </c>
      <c r="B76" s="42">
        <v>835</v>
      </c>
      <c r="C76" s="43" t="s">
        <v>56</v>
      </c>
      <c r="D76" s="43" t="s">
        <v>47</v>
      </c>
      <c r="E76" s="44" t="s">
        <v>101</v>
      </c>
      <c r="F76" s="45">
        <v>-648</v>
      </c>
      <c r="G76" s="46">
        <v>46010</v>
      </c>
    </row>
    <row r="77" spans="1:7" x14ac:dyDescent="0.25">
      <c r="A77" s="41">
        <v>72</v>
      </c>
      <c r="B77" s="42">
        <v>12202</v>
      </c>
      <c r="C77" s="43" t="s">
        <v>46</v>
      </c>
      <c r="D77" s="43" t="s">
        <v>47</v>
      </c>
      <c r="E77" s="44" t="s">
        <v>102</v>
      </c>
      <c r="F77" s="45">
        <v>-2915</v>
      </c>
      <c r="G77" s="46">
        <v>46010</v>
      </c>
    </row>
    <row r="78" spans="1:7" x14ac:dyDescent="0.25">
      <c r="A78" s="41">
        <v>73</v>
      </c>
      <c r="B78" s="42">
        <v>102243</v>
      </c>
      <c r="C78" s="43" t="s">
        <v>46</v>
      </c>
      <c r="D78" s="43" t="s">
        <v>47</v>
      </c>
      <c r="E78" s="44" t="s">
        <v>37</v>
      </c>
      <c r="F78" s="45">
        <v>-574</v>
      </c>
      <c r="G78" s="46">
        <v>46010</v>
      </c>
    </row>
    <row r="79" spans="1:7" x14ac:dyDescent="0.25">
      <c r="A79" s="41">
        <v>74</v>
      </c>
      <c r="B79" s="42" t="s">
        <v>34</v>
      </c>
      <c r="C79" s="43" t="s">
        <v>57</v>
      </c>
      <c r="D79" s="43" t="s">
        <v>20</v>
      </c>
      <c r="E79" s="44" t="s">
        <v>103</v>
      </c>
      <c r="F79" s="45">
        <v>-4966.72</v>
      </c>
      <c r="G79" s="46">
        <v>46010</v>
      </c>
    </row>
    <row r="80" spans="1:7" x14ac:dyDescent="0.25">
      <c r="A80" s="41">
        <v>75</v>
      </c>
      <c r="B80" s="42">
        <v>163193</v>
      </c>
      <c r="C80" s="43" t="s">
        <v>27</v>
      </c>
      <c r="D80" s="43" t="s">
        <v>20</v>
      </c>
      <c r="E80" s="44" t="s">
        <v>25</v>
      </c>
      <c r="F80" s="45">
        <v>-3383.65</v>
      </c>
      <c r="G80" s="46">
        <v>46010</v>
      </c>
    </row>
    <row r="81" spans="1:7" x14ac:dyDescent="0.25">
      <c r="A81" s="41">
        <v>76</v>
      </c>
      <c r="B81" s="42" t="s">
        <v>34</v>
      </c>
      <c r="C81" s="43" t="s">
        <v>28</v>
      </c>
      <c r="D81" s="43" t="s">
        <v>20</v>
      </c>
      <c r="E81" s="44" t="s">
        <v>25</v>
      </c>
      <c r="F81" s="45">
        <v>-978.36</v>
      </c>
      <c r="G81" s="46">
        <v>46010</v>
      </c>
    </row>
    <row r="82" spans="1:7" x14ac:dyDescent="0.25">
      <c r="A82" s="41">
        <v>77</v>
      </c>
      <c r="B82" s="42" t="s">
        <v>34</v>
      </c>
      <c r="C82" s="43" t="s">
        <v>58</v>
      </c>
      <c r="D82" s="43" t="s">
        <v>20</v>
      </c>
      <c r="E82" s="44" t="s">
        <v>25</v>
      </c>
      <c r="F82" s="45">
        <v>-529.4</v>
      </c>
      <c r="G82" s="46">
        <v>46010</v>
      </c>
    </row>
    <row r="83" spans="1:7" x14ac:dyDescent="0.25">
      <c r="A83" s="41">
        <v>78</v>
      </c>
      <c r="B83" s="42">
        <v>939863</v>
      </c>
      <c r="C83" s="43" t="s">
        <v>56</v>
      </c>
      <c r="D83" s="43" t="s">
        <v>47</v>
      </c>
      <c r="E83" s="44" t="s">
        <v>104</v>
      </c>
      <c r="F83" s="45">
        <v>-265.73</v>
      </c>
      <c r="G83" s="46">
        <v>46010</v>
      </c>
    </row>
    <row r="84" spans="1:7" x14ac:dyDescent="0.25">
      <c r="A84" s="41">
        <v>79</v>
      </c>
      <c r="B84" s="42">
        <v>3001</v>
      </c>
      <c r="C84" s="43" t="s">
        <v>59</v>
      </c>
      <c r="D84" s="43" t="s">
        <v>20</v>
      </c>
      <c r="E84" s="44" t="s">
        <v>105</v>
      </c>
      <c r="F84" s="45">
        <v>-1003</v>
      </c>
      <c r="G84" s="46">
        <v>46013</v>
      </c>
    </row>
    <row r="85" spans="1:7" x14ac:dyDescent="0.25">
      <c r="A85" s="41">
        <v>80</v>
      </c>
      <c r="B85" s="42">
        <v>5360</v>
      </c>
      <c r="C85" s="43" t="s">
        <v>41</v>
      </c>
      <c r="D85" s="43" t="s">
        <v>47</v>
      </c>
      <c r="E85" s="44" t="s">
        <v>106</v>
      </c>
      <c r="F85" s="45">
        <v>-2940</v>
      </c>
      <c r="G85" s="46">
        <v>46013</v>
      </c>
    </row>
    <row r="86" spans="1:7" x14ac:dyDescent="0.25">
      <c r="A86" s="41">
        <v>81</v>
      </c>
      <c r="B86" s="42">
        <v>2603047</v>
      </c>
      <c r="C86" s="43" t="s">
        <v>46</v>
      </c>
      <c r="D86" s="43" t="s">
        <v>47</v>
      </c>
      <c r="E86" s="44" t="s">
        <v>107</v>
      </c>
      <c r="F86" s="45">
        <v>-786.22</v>
      </c>
      <c r="G86" s="46">
        <v>46013</v>
      </c>
    </row>
    <row r="87" spans="1:7" x14ac:dyDescent="0.25">
      <c r="A87" s="41">
        <v>82</v>
      </c>
      <c r="B87" s="42">
        <v>322</v>
      </c>
      <c r="C87" s="43" t="s">
        <v>44</v>
      </c>
      <c r="D87" s="43" t="s">
        <v>47</v>
      </c>
      <c r="E87" s="44" t="s">
        <v>36</v>
      </c>
      <c r="F87" s="45">
        <v>-131.25</v>
      </c>
      <c r="G87" s="46">
        <v>46014</v>
      </c>
    </row>
    <row r="88" spans="1:7" x14ac:dyDescent="0.25">
      <c r="A88" s="41">
        <v>83</v>
      </c>
      <c r="B88" s="42">
        <v>1821</v>
      </c>
      <c r="C88" s="43" t="s">
        <v>42</v>
      </c>
      <c r="D88" s="43" t="s">
        <v>47</v>
      </c>
      <c r="E88" s="44" t="s">
        <v>108</v>
      </c>
      <c r="F88" s="45">
        <v>-1075.25</v>
      </c>
      <c r="G88" s="46">
        <v>46014</v>
      </c>
    </row>
    <row r="89" spans="1:7" x14ac:dyDescent="0.25">
      <c r="A89" s="41">
        <v>84</v>
      </c>
      <c r="B89" s="42">
        <v>5575</v>
      </c>
      <c r="C89" s="43" t="s">
        <v>41</v>
      </c>
      <c r="D89" s="43" t="s">
        <v>47</v>
      </c>
      <c r="E89" s="44" t="s">
        <v>109</v>
      </c>
      <c r="F89" s="45">
        <v>-800</v>
      </c>
      <c r="G89" s="46">
        <v>46014</v>
      </c>
    </row>
    <row r="90" spans="1:7" x14ac:dyDescent="0.25">
      <c r="A90" s="41">
        <v>85</v>
      </c>
      <c r="B90" s="42">
        <v>7438</v>
      </c>
      <c r="C90" s="43" t="s">
        <v>41</v>
      </c>
      <c r="D90" s="43" t="s">
        <v>47</v>
      </c>
      <c r="E90" s="44" t="s">
        <v>110</v>
      </c>
      <c r="F90" s="45">
        <v>-3220</v>
      </c>
      <c r="G90" s="46">
        <v>46014</v>
      </c>
    </row>
    <row r="91" spans="1:7" x14ac:dyDescent="0.25">
      <c r="A91" s="41">
        <v>86</v>
      </c>
      <c r="B91" s="42">
        <v>11173</v>
      </c>
      <c r="C91" s="43" t="s">
        <v>41</v>
      </c>
      <c r="D91" s="43" t="s">
        <v>47</v>
      </c>
      <c r="E91" s="44" t="s">
        <v>93</v>
      </c>
      <c r="F91" s="45">
        <v>-1452</v>
      </c>
      <c r="G91" s="46">
        <v>46014</v>
      </c>
    </row>
    <row r="92" spans="1:7" x14ac:dyDescent="0.25">
      <c r="A92" s="41">
        <v>87</v>
      </c>
      <c r="B92" s="42">
        <v>20423</v>
      </c>
      <c r="C92" s="43" t="s">
        <v>43</v>
      </c>
      <c r="D92" s="43" t="s">
        <v>47</v>
      </c>
      <c r="E92" s="44" t="s">
        <v>39</v>
      </c>
      <c r="F92" s="45">
        <v>-620</v>
      </c>
      <c r="G92" s="46">
        <v>46014</v>
      </c>
    </row>
    <row r="93" spans="1:7" x14ac:dyDescent="0.25">
      <c r="A93" s="41">
        <v>88</v>
      </c>
      <c r="B93" s="42">
        <v>389852</v>
      </c>
      <c r="C93" s="43" t="s">
        <v>45</v>
      </c>
      <c r="D93" s="43" t="s">
        <v>47</v>
      </c>
      <c r="E93" s="44" t="s">
        <v>111</v>
      </c>
      <c r="F93" s="45">
        <v>-1360.42</v>
      </c>
      <c r="G93" s="46">
        <v>46014</v>
      </c>
    </row>
    <row r="94" spans="1:7" x14ac:dyDescent="0.25">
      <c r="A94" s="41">
        <v>89</v>
      </c>
      <c r="B94" s="42">
        <v>795445</v>
      </c>
      <c r="C94" s="43" t="s">
        <v>60</v>
      </c>
      <c r="D94" s="43" t="s">
        <v>47</v>
      </c>
      <c r="E94" s="44" t="s">
        <v>112</v>
      </c>
      <c r="F94" s="45">
        <v>-1277.3399999999999</v>
      </c>
      <c r="G94" s="46">
        <v>46014</v>
      </c>
    </row>
    <row r="95" spans="1:7" x14ac:dyDescent="0.25">
      <c r="A95" s="41">
        <v>90</v>
      </c>
      <c r="B95" s="42">
        <v>1213</v>
      </c>
      <c r="C95" s="43" t="s">
        <v>19</v>
      </c>
      <c r="D95" s="43" t="s">
        <v>20</v>
      </c>
      <c r="E95" s="44" t="s">
        <v>113</v>
      </c>
      <c r="F95" s="45">
        <v>-2383.75</v>
      </c>
      <c r="G95" s="46">
        <v>46015</v>
      </c>
    </row>
    <row r="96" spans="1:7" x14ac:dyDescent="0.25">
      <c r="A96" s="41">
        <v>91</v>
      </c>
      <c r="B96" s="42">
        <v>7452</v>
      </c>
      <c r="C96" s="43" t="s">
        <v>41</v>
      </c>
      <c r="D96" s="43" t="s">
        <v>47</v>
      </c>
      <c r="E96" s="44" t="s">
        <v>110</v>
      </c>
      <c r="F96" s="45">
        <v>-870</v>
      </c>
      <c r="G96" s="46">
        <v>46017</v>
      </c>
    </row>
    <row r="97" spans="1:7" x14ac:dyDescent="0.25">
      <c r="A97" s="41">
        <v>92</v>
      </c>
      <c r="B97" s="42">
        <v>11861</v>
      </c>
      <c r="C97" s="43" t="s">
        <v>45</v>
      </c>
      <c r="D97" s="43" t="s">
        <v>47</v>
      </c>
      <c r="E97" s="44" t="s">
        <v>114</v>
      </c>
      <c r="F97" s="45">
        <v>-885</v>
      </c>
      <c r="G97" s="46">
        <v>46017</v>
      </c>
    </row>
    <row r="98" spans="1:7" x14ac:dyDescent="0.25">
      <c r="A98" s="41">
        <v>93</v>
      </c>
      <c r="B98" s="42">
        <v>15112</v>
      </c>
      <c r="C98" s="43" t="s">
        <v>19</v>
      </c>
      <c r="D98" s="43" t="s">
        <v>20</v>
      </c>
      <c r="E98" s="44" t="s">
        <v>114</v>
      </c>
      <c r="F98" s="45">
        <v>-327</v>
      </c>
      <c r="G98" s="46">
        <v>46017</v>
      </c>
    </row>
    <row r="99" spans="1:7" x14ac:dyDescent="0.25">
      <c r="A99" s="41">
        <v>94</v>
      </c>
      <c r="B99" s="42">
        <v>20432</v>
      </c>
      <c r="C99" s="43" t="s">
        <v>43</v>
      </c>
      <c r="D99" s="43" t="s">
        <v>47</v>
      </c>
      <c r="E99" s="44" t="s">
        <v>39</v>
      </c>
      <c r="F99" s="45">
        <v>-1140</v>
      </c>
      <c r="G99" s="46">
        <v>46017</v>
      </c>
    </row>
    <row r="100" spans="1:7" x14ac:dyDescent="0.25">
      <c r="A100" s="41">
        <v>95</v>
      </c>
      <c r="B100" s="42">
        <v>33848</v>
      </c>
      <c r="C100" s="43" t="s">
        <v>32</v>
      </c>
      <c r="D100" s="43" t="s">
        <v>20</v>
      </c>
      <c r="E100" s="44" t="s">
        <v>30</v>
      </c>
      <c r="F100" s="45">
        <v>-3423.97</v>
      </c>
      <c r="G100" s="46">
        <v>46017</v>
      </c>
    </row>
    <row r="101" spans="1:7" x14ac:dyDescent="0.25">
      <c r="A101" s="41">
        <v>96</v>
      </c>
      <c r="B101" s="42">
        <v>33852</v>
      </c>
      <c r="C101" s="43" t="s">
        <v>31</v>
      </c>
      <c r="D101" s="43" t="s">
        <v>20</v>
      </c>
      <c r="E101" s="44" t="s">
        <v>30</v>
      </c>
      <c r="F101" s="45">
        <v>-23061.010000000002</v>
      </c>
      <c r="G101" s="46">
        <v>46017</v>
      </c>
    </row>
    <row r="102" spans="1:7" x14ac:dyDescent="0.25">
      <c r="A102" s="41">
        <v>97</v>
      </c>
      <c r="B102" s="42">
        <v>795323</v>
      </c>
      <c r="C102" s="43" t="s">
        <v>43</v>
      </c>
      <c r="D102" s="43" t="s">
        <v>47</v>
      </c>
      <c r="E102" s="44" t="s">
        <v>115</v>
      </c>
      <c r="F102" s="45">
        <v>-60.54</v>
      </c>
      <c r="G102" s="46">
        <v>46017</v>
      </c>
    </row>
    <row r="103" spans="1:7" x14ac:dyDescent="0.25">
      <c r="A103" s="41">
        <v>98</v>
      </c>
      <c r="B103" s="42">
        <v>146</v>
      </c>
      <c r="C103" s="43" t="s">
        <v>61</v>
      </c>
      <c r="D103" s="43" t="s">
        <v>20</v>
      </c>
      <c r="E103" s="44" t="s">
        <v>116</v>
      </c>
      <c r="F103" s="45">
        <v>-2850</v>
      </c>
      <c r="G103" s="46">
        <v>46020</v>
      </c>
    </row>
    <row r="104" spans="1:7" x14ac:dyDescent="0.25">
      <c r="A104" s="41">
        <v>99</v>
      </c>
      <c r="B104" s="42">
        <v>655</v>
      </c>
      <c r="C104" s="43" t="s">
        <v>46</v>
      </c>
      <c r="D104" s="43" t="s">
        <v>47</v>
      </c>
      <c r="E104" s="44" t="s">
        <v>38</v>
      </c>
      <c r="F104" s="45">
        <v>-2600</v>
      </c>
      <c r="G104" s="46">
        <v>46020</v>
      </c>
    </row>
    <row r="105" spans="1:7" x14ac:dyDescent="0.25">
      <c r="A105" s="41">
        <v>100</v>
      </c>
      <c r="B105" s="42">
        <v>12080</v>
      </c>
      <c r="C105" s="43" t="s">
        <v>46</v>
      </c>
      <c r="D105" s="43" t="s">
        <v>47</v>
      </c>
      <c r="E105" s="44" t="s">
        <v>117</v>
      </c>
      <c r="F105" s="45">
        <v>-94</v>
      </c>
      <c r="G105" s="46">
        <v>46020</v>
      </c>
    </row>
    <row r="106" spans="1:7" x14ac:dyDescent="0.25">
      <c r="A106" s="41">
        <v>101</v>
      </c>
      <c r="B106" s="42">
        <v>72134</v>
      </c>
      <c r="C106" s="43" t="s">
        <v>43</v>
      </c>
      <c r="D106" s="43" t="s">
        <v>47</v>
      </c>
      <c r="E106" s="44" t="s">
        <v>118</v>
      </c>
      <c r="F106" s="45">
        <v>-1142.72</v>
      </c>
      <c r="G106" s="46">
        <v>46020</v>
      </c>
    </row>
    <row r="107" spans="1:7" x14ac:dyDescent="0.25">
      <c r="A107" s="41">
        <v>102</v>
      </c>
      <c r="B107" s="42">
        <v>174444</v>
      </c>
      <c r="C107" s="43" t="s">
        <v>62</v>
      </c>
      <c r="D107" s="43" t="s">
        <v>47</v>
      </c>
      <c r="E107" s="44" t="s">
        <v>119</v>
      </c>
      <c r="F107" s="45">
        <v>-738</v>
      </c>
      <c r="G107" s="46">
        <v>46020</v>
      </c>
    </row>
    <row r="108" spans="1:7" x14ac:dyDescent="0.25">
      <c r="A108" s="41">
        <v>103</v>
      </c>
      <c r="B108" s="42">
        <v>368424</v>
      </c>
      <c r="C108" s="43" t="s">
        <v>43</v>
      </c>
      <c r="D108" s="43" t="s">
        <v>47</v>
      </c>
      <c r="E108" s="44" t="s">
        <v>120</v>
      </c>
      <c r="F108" s="45">
        <v>-309</v>
      </c>
      <c r="G108" s="46">
        <v>46020</v>
      </c>
    </row>
    <row r="109" spans="1:7" x14ac:dyDescent="0.25">
      <c r="A109" s="41">
        <v>104</v>
      </c>
      <c r="B109" s="42">
        <v>378</v>
      </c>
      <c r="C109" s="43" t="s">
        <v>41</v>
      </c>
      <c r="D109" s="43" t="s">
        <v>47</v>
      </c>
      <c r="E109" s="44" t="s">
        <v>100</v>
      </c>
      <c r="F109" s="45">
        <v>-990</v>
      </c>
      <c r="G109" s="46">
        <v>46021</v>
      </c>
    </row>
    <row r="110" spans="1:7" x14ac:dyDescent="0.25">
      <c r="A110" s="41">
        <v>105</v>
      </c>
      <c r="B110" s="42">
        <v>582</v>
      </c>
      <c r="C110" s="43" t="s">
        <v>46</v>
      </c>
      <c r="D110" s="43" t="s">
        <v>47</v>
      </c>
      <c r="E110" s="44" t="s">
        <v>68</v>
      </c>
      <c r="F110" s="45">
        <v>-2375</v>
      </c>
      <c r="G110" s="46">
        <v>46021</v>
      </c>
    </row>
    <row r="111" spans="1:7" x14ac:dyDescent="0.25">
      <c r="A111" s="41">
        <v>106</v>
      </c>
      <c r="B111" s="42">
        <v>1779</v>
      </c>
      <c r="C111" s="43" t="s">
        <v>41</v>
      </c>
      <c r="D111" s="43" t="s">
        <v>47</v>
      </c>
      <c r="E111" s="44" t="s">
        <v>121</v>
      </c>
      <c r="F111" s="45">
        <v>-239.8</v>
      </c>
      <c r="G111" s="46">
        <v>46021</v>
      </c>
    </row>
    <row r="112" spans="1:7" x14ac:dyDescent="0.25">
      <c r="A112" s="41">
        <v>107</v>
      </c>
      <c r="B112" s="42">
        <v>6330</v>
      </c>
      <c r="C112" s="43" t="s">
        <v>43</v>
      </c>
      <c r="D112" s="43" t="s">
        <v>47</v>
      </c>
      <c r="E112" s="44" t="s">
        <v>122</v>
      </c>
      <c r="F112" s="45">
        <v>-1487.08</v>
      </c>
      <c r="G112" s="46">
        <v>46021</v>
      </c>
    </row>
    <row r="113" spans="1:7" x14ac:dyDescent="0.25">
      <c r="A113" s="41">
        <v>108</v>
      </c>
      <c r="B113" s="42">
        <v>18053</v>
      </c>
      <c r="C113" s="43" t="s">
        <v>19</v>
      </c>
      <c r="D113" s="43" t="s">
        <v>20</v>
      </c>
      <c r="E113" s="44" t="s">
        <v>94</v>
      </c>
      <c r="F113" s="45">
        <v>-3075.31</v>
      </c>
      <c r="G113" s="46">
        <v>46021</v>
      </c>
    </row>
    <row r="114" spans="1:7" ht="15.75" thickBot="1" x14ac:dyDescent="0.3">
      <c r="A114" s="41">
        <v>109</v>
      </c>
      <c r="B114" s="42">
        <v>958521</v>
      </c>
      <c r="C114" s="43" t="s">
        <v>56</v>
      </c>
      <c r="D114" s="43" t="s">
        <v>47</v>
      </c>
      <c r="E114" s="44" t="s">
        <v>104</v>
      </c>
      <c r="F114" s="45">
        <v>-315.60000000000002</v>
      </c>
      <c r="G114" s="46">
        <v>46021</v>
      </c>
    </row>
    <row r="115" spans="1:7" s="49" customFormat="1" ht="26.45" customHeight="1" thickBot="1" x14ac:dyDescent="0.25">
      <c r="A115" s="63" t="s">
        <v>21</v>
      </c>
      <c r="B115" s="64"/>
      <c r="C115" s="64"/>
      <c r="D115" s="64"/>
      <c r="E115" s="65"/>
      <c r="F115" s="47">
        <f>SUM(F6:F114)</f>
        <v>-290822.00999999989</v>
      </c>
      <c r="G115" s="48"/>
    </row>
  </sheetData>
  <autoFilter ref="A5:G115" xr:uid="{DD752E56-90E7-4483-8BBB-D0F04EC881A3}"/>
  <sortState xmlns:xlrd2="http://schemas.microsoft.com/office/spreadsheetml/2017/richdata2" ref="A6:K114">
    <sortCondition ref="G6:G114"/>
    <sortCondition ref="C6:C114"/>
  </sortState>
  <mergeCells count="3">
    <mergeCell ref="A1:G1"/>
    <mergeCell ref="A2:G3"/>
    <mergeCell ref="A115:E115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2026-01-16T12:50:46Z</cp:lastPrinted>
  <dcterms:created xsi:type="dcterms:W3CDTF">2023-07-14T18:46:58Z</dcterms:created>
  <dcterms:modified xsi:type="dcterms:W3CDTF">2026-01-16T12:50:54Z</dcterms:modified>
</cp:coreProperties>
</file>